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I138" i="1"/>
  <c r="G138" i="1"/>
  <c r="I119" i="1"/>
  <c r="F119" i="1"/>
  <c r="G119" i="1"/>
  <c r="L119" i="1"/>
  <c r="G100" i="1"/>
  <c r="L100" i="1"/>
  <c r="I100" i="1"/>
  <c r="L81" i="1"/>
  <c r="F81" i="1"/>
  <c r="I81" i="1"/>
  <c r="G81" i="1"/>
  <c r="L62" i="1"/>
  <c r="I62" i="1"/>
  <c r="G62" i="1"/>
  <c r="F62" i="1"/>
  <c r="L43" i="1"/>
  <c r="J43" i="1"/>
  <c r="I43" i="1"/>
  <c r="G43" i="1"/>
  <c r="F43" i="1"/>
  <c r="J24" i="1"/>
  <c r="L24" i="1"/>
  <c r="I24" i="1"/>
  <c r="H24" i="1"/>
  <c r="H196" i="1" s="1"/>
  <c r="G24" i="1"/>
  <c r="F24" i="1"/>
  <c r="L196" i="1" l="1"/>
  <c r="F196" i="1"/>
  <c r="I196" i="1"/>
  <c r="G196" i="1"/>
  <c r="J196" i="1"/>
</calcChain>
</file>

<file path=xl/sharedStrings.xml><?xml version="1.0" encoding="utf-8"?>
<sst xmlns="http://schemas.openxmlformats.org/spreadsheetml/2006/main" count="313" uniqueCount="120">
  <si>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</si>
  <si>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</si>
  <si>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</si>
  <si>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</si>
  <si>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</si>
  <si>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</si>
  <si>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</si>
  <si>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</si>
  <si>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</si>
  <si>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</si>
  <si>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</si>
  <si>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</si>
  <si>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</si>
  <si>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</si>
  <si>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</si>
  <si>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</si>
  <si>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</si>
  <si>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</si>
  <si>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</si>
  <si>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</si>
  <si>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</si>
  <si>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</si>
  <si>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</si>
  <si>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</si>
  <si>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</si>
  <si>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</si>
  <si>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</si>
  <si>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</si>
  <si>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</si>
  <si>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</si>
  <si>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</si>
  <si>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</si>
  <si>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</si>
  <si>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</si>
  <si>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</si>
  <si>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</si>
  <si>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</si>
  <si>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</si>
  <si>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</si>
  <si>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"Школа-интернат с. Кепервеем"</t>
  </si>
  <si>
    <t>Омлет с сосисками</t>
  </si>
  <si>
    <t>Чай с лимоном</t>
  </si>
  <si>
    <t>Пшеничный</t>
  </si>
  <si>
    <t>Яблоко свежее</t>
  </si>
  <si>
    <t>Салат из свежих огурцов</t>
  </si>
  <si>
    <t>Борщ из свежей капусты на курином бульоне</t>
  </si>
  <si>
    <t>Плов мясной</t>
  </si>
  <si>
    <t>Компот из смеси сухофруктов</t>
  </si>
  <si>
    <t>Ржаной</t>
  </si>
  <si>
    <t xml:space="preserve">Сыр порционный </t>
  </si>
  <si>
    <t>Каша пшеничная молочная кукурузная</t>
  </si>
  <si>
    <t>Груша свежая</t>
  </si>
  <si>
    <t>молочные продукты</t>
  </si>
  <si>
    <t>Чай с сахаром</t>
  </si>
  <si>
    <t>Салат из белокочанной капусты с яблоками</t>
  </si>
  <si>
    <t xml:space="preserve">Суп крестьянский </t>
  </si>
  <si>
    <t>Котлета мясная</t>
  </si>
  <si>
    <t>Макароны отварные</t>
  </si>
  <si>
    <t xml:space="preserve">Пшеничный </t>
  </si>
  <si>
    <t>Сок фруктовый</t>
  </si>
  <si>
    <t>Запеканка из творога со сгущенным молоком</t>
  </si>
  <si>
    <t>Какао с молоком</t>
  </si>
  <si>
    <t>сладкое</t>
  </si>
  <si>
    <t>Пироженое Барни</t>
  </si>
  <si>
    <t>Суп картофельный с бобовыми (1-й вариант) на курином бульоне</t>
  </si>
  <si>
    <t>Жаркое по-домашнему</t>
  </si>
  <si>
    <t xml:space="preserve">Салат луковый </t>
  </si>
  <si>
    <t>Каша геркулесовая</t>
  </si>
  <si>
    <t>Йогурт</t>
  </si>
  <si>
    <t>Рассольник домашний</t>
  </si>
  <si>
    <t>Картофельное пюре</t>
  </si>
  <si>
    <t>Рыба тушеная в томате</t>
  </si>
  <si>
    <t>Макаронные изделия отварные с сыром</t>
  </si>
  <si>
    <t xml:space="preserve">Пшеничный с маслом сливочным </t>
  </si>
  <si>
    <t>Вафли</t>
  </si>
  <si>
    <t xml:space="preserve">Капуста тушеная </t>
  </si>
  <si>
    <t>Суп с крупой на мясном бульоне</t>
  </si>
  <si>
    <t>Мясо тушеное</t>
  </si>
  <si>
    <t>Напиток из шиповника</t>
  </si>
  <si>
    <t>Каша "Дружба"</t>
  </si>
  <si>
    <t>Свекольник на курином бульоне</t>
  </si>
  <si>
    <t>Гречневая каша</t>
  </si>
  <si>
    <t>Куриные окорочка в томате</t>
  </si>
  <si>
    <t>Компот из сухофруктов</t>
  </si>
  <si>
    <t xml:space="preserve">Огурец соленый </t>
  </si>
  <si>
    <t>Кабачковая икра</t>
  </si>
  <si>
    <t xml:space="preserve">Пшеничный со сливочным маслом </t>
  </si>
  <si>
    <t xml:space="preserve">молочные продукты </t>
  </si>
  <si>
    <t>Суп с макаронными изделиями и картофелем</t>
  </si>
  <si>
    <t>Гороховое пюре с маслом сливочным</t>
  </si>
  <si>
    <t xml:space="preserve">Котлета </t>
  </si>
  <si>
    <t>Котлета с соусом</t>
  </si>
  <si>
    <t xml:space="preserve">Помидор соленый </t>
  </si>
  <si>
    <t>Кисель из концентрата</t>
  </si>
  <si>
    <t xml:space="preserve">Яйцо </t>
  </si>
  <si>
    <t xml:space="preserve">Каша рисовая молочная жидкая </t>
  </si>
  <si>
    <t xml:space="preserve">Какао с молоком </t>
  </si>
  <si>
    <t>Суп с рыбными консервами</t>
  </si>
  <si>
    <t>Щи из квашенной капусты на мясном  бульоне</t>
  </si>
  <si>
    <t>Винегрет овощной</t>
  </si>
  <si>
    <t>Тефтели "Ежики" с соусом</t>
  </si>
  <si>
    <t>Каша манная молочная с изюмом</t>
  </si>
  <si>
    <t>Сыр порционный</t>
  </si>
  <si>
    <t>Кофейный напиток с молоком</t>
  </si>
  <si>
    <t>Пшеничный со сливочным маслом</t>
  </si>
  <si>
    <t>Печенье "Любятово"</t>
  </si>
  <si>
    <t>Картофельное пюре со сливочным маслом</t>
  </si>
  <si>
    <t xml:space="preserve">Компот из смеси сухофруктов </t>
  </si>
  <si>
    <t xml:space="preserve">Салат из свеклы с чесноком </t>
  </si>
  <si>
    <t>Пудинг из творога с рисом</t>
  </si>
  <si>
    <t>Чай с молоком и с сахаром</t>
  </si>
  <si>
    <t xml:space="preserve">сладкое </t>
  </si>
  <si>
    <t>Пироженное Барни</t>
  </si>
  <si>
    <t>Омлет натуральный с маслом сливочным с зеленым горошком</t>
  </si>
  <si>
    <t>Банан</t>
  </si>
  <si>
    <t>Суп картофельный с мясными фрикадельками</t>
  </si>
  <si>
    <t>Салат из свеклы с сыром и маслом растительным</t>
  </si>
  <si>
    <t>Азу</t>
  </si>
  <si>
    <t>директор</t>
  </si>
  <si>
    <t>Бескова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</si>
</sst>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13</v>
      </c>
      <c r="H6" s="40">
        <v>8</v>
      </c>
      <c r="I6" s="40">
        <v>18</v>
      </c>
      <c r="J6" s="40">
        <v>350</v>
      </c>
      <c r="K6" s="41">
        <v>306</v>
      </c>
      <c r="L6" s="40">
        <v>68.319999999999993</v>
      </c>
    </row>
    <row r="7" spans="1:12" ht="15" x14ac:dyDescent="0.25">
      <c r="A7" s="23"/>
      <c r="B7" s="15"/>
      <c r="C7" s="11"/>
      <c r="D7" s="6" t="s">
        <v>52</v>
      </c>
      <c r="E7" s="42" t="s">
        <v>49</v>
      </c>
      <c r="F7" s="43">
        <v>15</v>
      </c>
      <c r="G7" s="43">
        <v>4.0999999999999996</v>
      </c>
      <c r="H7" s="43">
        <v>4.18</v>
      </c>
      <c r="I7" s="43">
        <v>0</v>
      </c>
      <c r="J7" s="43">
        <v>51.45</v>
      </c>
      <c r="K7" s="44">
        <v>100</v>
      </c>
      <c r="L7" s="43">
        <v>19.5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11.6</v>
      </c>
    </row>
    <row r="9" spans="1:12" ht="15" x14ac:dyDescent="0.25">
      <c r="A9" s="23"/>
      <c r="B9" s="15"/>
      <c r="C9" s="11"/>
      <c r="D9" s="7" t="s">
        <v>23</v>
      </c>
      <c r="E9" s="42" t="s">
        <v>104</v>
      </c>
      <c r="F9" s="43">
        <v>50</v>
      </c>
      <c r="G9" s="43">
        <v>0</v>
      </c>
      <c r="H9" s="43">
        <v>4</v>
      </c>
      <c r="I9" s="43">
        <v>20</v>
      </c>
      <c r="J9" s="43">
        <v>172</v>
      </c>
      <c r="K9" s="44">
        <v>108</v>
      </c>
      <c r="L9" s="43">
        <v>14.43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180</v>
      </c>
      <c r="G10" s="43">
        <v>0</v>
      </c>
      <c r="H10" s="43">
        <v>0</v>
      </c>
      <c r="I10" s="43">
        <v>18</v>
      </c>
      <c r="J10" s="43">
        <v>76</v>
      </c>
      <c r="K10" s="44"/>
      <c r="L10" s="43">
        <v>110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17.100000000000001</v>
      </c>
      <c r="H13" s="19">
        <f t="shared" si="0"/>
        <v>16.18</v>
      </c>
      <c r="I13" s="19">
        <f t="shared" si="0"/>
        <v>71</v>
      </c>
      <c r="J13" s="19">
        <f t="shared" si="0"/>
        <v>710.45</v>
      </c>
      <c r="K13" s="25"/>
      <c r="L13" s="19">
        <f t="shared" ref="L13" si="1">SUM(L6:L12)</f>
        <v>223.85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70</v>
      </c>
      <c r="G14" s="43">
        <v>6</v>
      </c>
      <c r="H14" s="43">
        <v>7</v>
      </c>
      <c r="I14" s="43">
        <v>1.7</v>
      </c>
      <c r="J14" s="43">
        <v>72</v>
      </c>
      <c r="K14" s="44">
        <v>17</v>
      </c>
      <c r="L14" s="43">
        <v>66.5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4</v>
      </c>
      <c r="I15" s="43">
        <v>13</v>
      </c>
      <c r="J15" s="43">
        <v>99</v>
      </c>
      <c r="K15" s="44">
        <v>126</v>
      </c>
      <c r="L15" s="43">
        <v>49.4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250</v>
      </c>
      <c r="G16" s="43">
        <v>18</v>
      </c>
      <c r="H16" s="43">
        <v>18</v>
      </c>
      <c r="I16" s="43">
        <v>49</v>
      </c>
      <c r="J16" s="43">
        <v>440</v>
      </c>
      <c r="K16" s="44">
        <v>370</v>
      </c>
      <c r="L16" s="43">
        <v>58.57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>
        <v>7.1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4</v>
      </c>
      <c r="H19" s="43">
        <v>0</v>
      </c>
      <c r="I19" s="43">
        <v>23</v>
      </c>
      <c r="J19" s="43">
        <v>115</v>
      </c>
      <c r="K19" s="44">
        <v>108</v>
      </c>
      <c r="L19" s="43">
        <v>3.43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</v>
      </c>
      <c r="H20" s="43">
        <v>1</v>
      </c>
      <c r="I20" s="43">
        <v>15</v>
      </c>
      <c r="J20" s="43">
        <v>84</v>
      </c>
      <c r="K20" s="44">
        <v>109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33.5</v>
      </c>
      <c r="H23" s="19">
        <f t="shared" si="2"/>
        <v>30</v>
      </c>
      <c r="I23" s="19">
        <f t="shared" si="2"/>
        <v>128.69999999999999</v>
      </c>
      <c r="J23" s="19">
        <f t="shared" si="2"/>
        <v>920</v>
      </c>
      <c r="K23" s="25"/>
      <c r="L23" s="19">
        <f t="shared" ref="L23" si="3">SUM(L14:L22)</f>
        <v>189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1445</v>
      </c>
      <c r="G24" s="32">
        <f t="shared" ref="G24:J24" si="4">G13+G23</f>
        <v>50.6</v>
      </c>
      <c r="H24" s="32">
        <f t="shared" si="4"/>
        <v>46.18</v>
      </c>
      <c r="I24" s="32">
        <f t="shared" si="4"/>
        <v>199.7</v>
      </c>
      <c r="J24" s="32">
        <f t="shared" si="4"/>
        <v>1630.45</v>
      </c>
      <c r="K24" s="32"/>
      <c r="L24" s="32">
        <f t="shared" ref="L24" si="5">L13+L23</f>
        <v>412.85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30</v>
      </c>
      <c r="H25" s="40">
        <v>17</v>
      </c>
      <c r="I25" s="40">
        <v>53.18</v>
      </c>
      <c r="J25" s="40">
        <v>582.94000000000005</v>
      </c>
      <c r="K25" s="41">
        <v>313</v>
      </c>
      <c r="L25" s="40">
        <v>31.63</v>
      </c>
    </row>
    <row r="26" spans="1:12" ht="15" x14ac:dyDescent="0.25">
      <c r="A26" s="14"/>
      <c r="B26" s="15"/>
      <c r="C26" s="11"/>
      <c r="D26" s="6" t="s">
        <v>52</v>
      </c>
      <c r="E26" s="42" t="s">
        <v>49</v>
      </c>
      <c r="F26" s="43">
        <v>15</v>
      </c>
      <c r="G26" s="43">
        <v>4.0999999999999996</v>
      </c>
      <c r="H26" s="43">
        <v>4.18</v>
      </c>
      <c r="I26" s="43">
        <v>0</v>
      </c>
      <c r="J26" s="43">
        <v>51.45</v>
      </c>
      <c r="K26" s="44">
        <v>100</v>
      </c>
      <c r="L26" s="43">
        <v>19.5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2.3199999999999998</v>
      </c>
      <c r="H27" s="43">
        <v>2</v>
      </c>
      <c r="I27" s="43">
        <v>16.88</v>
      </c>
      <c r="J27" s="43">
        <v>94.82</v>
      </c>
      <c r="K27" s="44">
        <v>492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86</v>
      </c>
      <c r="F28" s="43">
        <v>50</v>
      </c>
      <c r="G28" s="43">
        <v>0</v>
      </c>
      <c r="H28" s="43">
        <v>0</v>
      </c>
      <c r="I28" s="43">
        <v>20</v>
      </c>
      <c r="J28" s="43">
        <v>172</v>
      </c>
      <c r="K28" s="44">
        <v>108</v>
      </c>
      <c r="L28" s="43">
        <v>14.43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180</v>
      </c>
      <c r="G29" s="43">
        <v>1</v>
      </c>
      <c r="H29" s="43">
        <v>0.6</v>
      </c>
      <c r="I29" s="43">
        <v>17.3</v>
      </c>
      <c r="J29" s="43">
        <v>69.8</v>
      </c>
      <c r="K29" s="44"/>
      <c r="L29" s="43">
        <v>171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37.42</v>
      </c>
      <c r="H32" s="19">
        <f t="shared" ref="H32" si="7">SUM(H25:H31)</f>
        <v>23.78</v>
      </c>
      <c r="I32" s="19">
        <f t="shared" ref="I32" si="8">SUM(I25:I31)</f>
        <v>107.36</v>
      </c>
      <c r="J32" s="19">
        <f t="shared" ref="J32:L32" si="9">SUM(J25:J31)</f>
        <v>971.01</v>
      </c>
      <c r="K32" s="25"/>
      <c r="L32" s="19">
        <f t="shared" si="9"/>
        <v>246.56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1.1000000000000001</v>
      </c>
      <c r="H33" s="43">
        <v>10</v>
      </c>
      <c r="I33" s="43">
        <v>6.3</v>
      </c>
      <c r="J33" s="43">
        <v>120</v>
      </c>
      <c r="K33" s="44">
        <v>6</v>
      </c>
      <c r="L33" s="43">
        <v>38.159999999999997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1.7</v>
      </c>
      <c r="H34" s="43">
        <v>4.8</v>
      </c>
      <c r="I34" s="43">
        <v>11.6</v>
      </c>
      <c r="J34" s="43">
        <v>90</v>
      </c>
      <c r="K34" s="44">
        <v>154</v>
      </c>
      <c r="L34" s="43">
        <v>45.2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105</v>
      </c>
      <c r="G35" s="43">
        <v>24.09</v>
      </c>
      <c r="H35" s="43">
        <v>24.64</v>
      </c>
      <c r="I35" s="43">
        <v>15.39</v>
      </c>
      <c r="J35" s="43">
        <v>379.55</v>
      </c>
      <c r="K35" s="44">
        <v>381</v>
      </c>
      <c r="L35" s="43">
        <v>67.5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200</v>
      </c>
      <c r="G36" s="43">
        <v>7.4</v>
      </c>
      <c r="H36" s="43">
        <v>0.8</v>
      </c>
      <c r="I36" s="43">
        <v>39</v>
      </c>
      <c r="J36" s="43">
        <v>192</v>
      </c>
      <c r="K36" s="44">
        <v>291</v>
      </c>
      <c r="L36" s="43">
        <v>28.1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</v>
      </c>
      <c r="H37" s="43">
        <v>0.2</v>
      </c>
      <c r="I37" s="43">
        <v>0.2</v>
      </c>
      <c r="J37" s="43">
        <v>92</v>
      </c>
      <c r="K37" s="44">
        <v>518</v>
      </c>
      <c r="L37" s="43">
        <v>90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40</v>
      </c>
      <c r="G38" s="43">
        <v>4</v>
      </c>
      <c r="H38" s="43">
        <v>0</v>
      </c>
      <c r="I38" s="43">
        <v>23</v>
      </c>
      <c r="J38" s="43">
        <v>115</v>
      </c>
      <c r="K38" s="44">
        <v>108</v>
      </c>
      <c r="L38" s="43">
        <v>3.43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</v>
      </c>
      <c r="H39" s="43">
        <v>1</v>
      </c>
      <c r="I39" s="43">
        <v>15</v>
      </c>
      <c r="J39" s="43">
        <v>84</v>
      </c>
      <c r="K39" s="44">
        <v>109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42.29</v>
      </c>
      <c r="H42" s="19">
        <f t="shared" ref="H42" si="11">SUM(H33:H41)</f>
        <v>41.44</v>
      </c>
      <c r="I42" s="19">
        <f t="shared" ref="I42" si="12">SUM(I33:I41)</f>
        <v>110.49</v>
      </c>
      <c r="J42" s="19">
        <f t="shared" ref="J42:L42" si="13">SUM(J33:J41)</f>
        <v>1072.55</v>
      </c>
      <c r="K42" s="25"/>
      <c r="L42" s="19">
        <f t="shared" si="13"/>
        <v>276.39000000000004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1530</v>
      </c>
      <c r="G43" s="32">
        <f t="shared" ref="G43" si="14">G32+G42</f>
        <v>79.710000000000008</v>
      </c>
      <c r="H43" s="32">
        <f t="shared" ref="H43" si="15">H32+H42</f>
        <v>65.22</v>
      </c>
      <c r="I43" s="32">
        <f t="shared" ref="I43" si="16">I32+I42</f>
        <v>217.85</v>
      </c>
      <c r="J43" s="32">
        <f t="shared" ref="J43:L43" si="17">J32+J42</f>
        <v>2043.56</v>
      </c>
      <c r="K43" s="32"/>
      <c r="L43" s="32">
        <f t="shared" si="17"/>
        <v>522.95000000000005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6.2</v>
      </c>
      <c r="H44" s="40">
        <v>7.4</v>
      </c>
      <c r="I44" s="40">
        <v>37</v>
      </c>
      <c r="J44" s="40">
        <v>240</v>
      </c>
      <c r="K44" s="41">
        <v>265</v>
      </c>
      <c r="L44" s="40">
        <v>28.34</v>
      </c>
    </row>
    <row r="45" spans="1:12" ht="15" x14ac:dyDescent="0.25">
      <c r="A45" s="23"/>
      <c r="B45" s="15"/>
      <c r="C45" s="11"/>
      <c r="D45" s="6" t="s">
        <v>62</v>
      </c>
      <c r="E45" s="42" t="s">
        <v>63</v>
      </c>
      <c r="F45" s="43">
        <v>30</v>
      </c>
      <c r="G45" s="43">
        <v>2</v>
      </c>
      <c r="H45" s="43">
        <v>5.5</v>
      </c>
      <c r="I45" s="43">
        <v>20.3</v>
      </c>
      <c r="J45" s="43">
        <v>121</v>
      </c>
      <c r="K45" s="44"/>
      <c r="L45" s="43">
        <v>80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4</v>
      </c>
      <c r="H46" s="43">
        <v>3</v>
      </c>
      <c r="I46" s="43">
        <v>15</v>
      </c>
      <c r="J46" s="43">
        <v>144</v>
      </c>
      <c r="K46" s="44">
        <v>496</v>
      </c>
      <c r="L46" s="43">
        <v>11.85</v>
      </c>
    </row>
    <row r="47" spans="1:12" ht="15" x14ac:dyDescent="0.25">
      <c r="A47" s="23"/>
      <c r="B47" s="15"/>
      <c r="C47" s="11"/>
      <c r="D47" s="7" t="s">
        <v>23</v>
      </c>
      <c r="E47" s="42" t="s">
        <v>104</v>
      </c>
      <c r="F47" s="43">
        <v>50</v>
      </c>
      <c r="G47" s="43">
        <v>0</v>
      </c>
      <c r="H47" s="43">
        <v>0</v>
      </c>
      <c r="I47" s="43">
        <v>20</v>
      </c>
      <c r="J47" s="43">
        <v>172</v>
      </c>
      <c r="K47" s="44">
        <v>108</v>
      </c>
      <c r="L47" s="43">
        <v>14.43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180</v>
      </c>
      <c r="G48" s="43">
        <v>0</v>
      </c>
      <c r="H48" s="43">
        <v>0</v>
      </c>
      <c r="I48" s="43">
        <v>18</v>
      </c>
      <c r="J48" s="43">
        <v>76</v>
      </c>
      <c r="K48" s="44"/>
      <c r="L48" s="43">
        <v>110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12.2</v>
      </c>
      <c r="H51" s="19">
        <f t="shared" ref="H51" si="19">SUM(H44:H50)</f>
        <v>15.9</v>
      </c>
      <c r="I51" s="19">
        <f t="shared" ref="I51" si="20">SUM(I44:I50)</f>
        <v>110.3</v>
      </c>
      <c r="J51" s="19">
        <f t="shared" ref="J51:L51" si="21">SUM(J44:J50)</f>
        <v>753</v>
      </c>
      <c r="K51" s="25"/>
      <c r="L51" s="19">
        <f t="shared" si="21"/>
        <v>244.62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</v>
      </c>
      <c r="H52" s="43">
        <v>5</v>
      </c>
      <c r="I52" s="43">
        <v>4</v>
      </c>
      <c r="J52" s="43">
        <v>70</v>
      </c>
      <c r="K52" s="44">
        <v>2</v>
      </c>
      <c r="L52" s="43">
        <v>7.32</v>
      </c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21</v>
      </c>
      <c r="H53" s="43">
        <v>11</v>
      </c>
      <c r="I53" s="43">
        <v>36</v>
      </c>
      <c r="J53" s="43">
        <v>130</v>
      </c>
      <c r="K53" s="44">
        <v>144</v>
      </c>
      <c r="L53" s="43">
        <v>53.87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210</v>
      </c>
      <c r="G54" s="43">
        <v>24</v>
      </c>
      <c r="H54" s="43">
        <v>21</v>
      </c>
      <c r="I54" s="43">
        <v>15</v>
      </c>
      <c r="J54" s="43">
        <v>360</v>
      </c>
      <c r="K54" s="44">
        <v>369</v>
      </c>
      <c r="L54" s="43">
        <v>99.35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</v>
      </c>
      <c r="H56" s="43">
        <v>0</v>
      </c>
      <c r="I56" s="43">
        <v>25</v>
      </c>
      <c r="J56" s="43">
        <v>14</v>
      </c>
      <c r="K56" s="44">
        <v>508</v>
      </c>
      <c r="L56" s="43">
        <v>7.1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4</v>
      </c>
      <c r="H57" s="43">
        <v>0</v>
      </c>
      <c r="I57" s="43">
        <v>23</v>
      </c>
      <c r="J57" s="43">
        <v>115</v>
      </c>
      <c r="K57" s="44">
        <v>108</v>
      </c>
      <c r="L57" s="43">
        <v>3.43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</v>
      </c>
      <c r="H58" s="43">
        <v>1</v>
      </c>
      <c r="I58" s="43">
        <v>15</v>
      </c>
      <c r="J58" s="43">
        <v>84</v>
      </c>
      <c r="K58" s="44">
        <v>109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53</v>
      </c>
      <c r="H61" s="19">
        <f t="shared" ref="H61" si="23">SUM(H52:H60)</f>
        <v>38</v>
      </c>
      <c r="I61" s="19">
        <f t="shared" ref="I61" si="24">SUM(I52:I60)</f>
        <v>118</v>
      </c>
      <c r="J61" s="19">
        <f t="shared" ref="J61:L61" si="25">SUM(J52:J60)</f>
        <v>773</v>
      </c>
      <c r="K61" s="25"/>
      <c r="L61" s="19">
        <f t="shared" si="25"/>
        <v>175.07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1410</v>
      </c>
      <c r="G62" s="32">
        <f t="shared" ref="G62" si="26">G51+G61</f>
        <v>65.2</v>
      </c>
      <c r="H62" s="32">
        <f t="shared" ref="H62" si="27">H51+H61</f>
        <v>53.9</v>
      </c>
      <c r="I62" s="32">
        <f t="shared" ref="I62" si="28">I51+I61</f>
        <v>228.3</v>
      </c>
      <c r="J62" s="32">
        <f t="shared" ref="J62:L62" si="29">J51+J61</f>
        <v>1526</v>
      </c>
      <c r="K62" s="32"/>
      <c r="L62" s="32">
        <f t="shared" si="29"/>
        <v>419.69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5.3</v>
      </c>
      <c r="H63" s="40">
        <v>7.12</v>
      </c>
      <c r="I63" s="40">
        <v>33.11</v>
      </c>
      <c r="J63" s="40">
        <v>217.61</v>
      </c>
      <c r="K63" s="41">
        <v>247</v>
      </c>
      <c r="L63" s="40">
        <v>29.52</v>
      </c>
    </row>
    <row r="64" spans="1:12" ht="15" x14ac:dyDescent="0.25">
      <c r="A64" s="23"/>
      <c r="B64" s="15"/>
      <c r="C64" s="11"/>
      <c r="D64" s="6" t="s">
        <v>52</v>
      </c>
      <c r="E64" s="42" t="s">
        <v>68</v>
      </c>
      <c r="F64" s="43">
        <v>115</v>
      </c>
      <c r="G64" s="43">
        <v>2</v>
      </c>
      <c r="H64" s="43">
        <v>4</v>
      </c>
      <c r="I64" s="43">
        <v>16</v>
      </c>
      <c r="J64" s="43">
        <v>144</v>
      </c>
      <c r="K64" s="44"/>
      <c r="L64" s="43">
        <v>120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2.3199999999999998</v>
      </c>
      <c r="H65" s="43">
        <v>2</v>
      </c>
      <c r="I65" s="43">
        <v>16.88</v>
      </c>
      <c r="J65" s="43">
        <v>94.82</v>
      </c>
      <c r="K65" s="44">
        <v>492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50</v>
      </c>
      <c r="G66" s="43">
        <v>0</v>
      </c>
      <c r="H66" s="43">
        <v>0</v>
      </c>
      <c r="I66" s="43">
        <v>20</v>
      </c>
      <c r="J66" s="43">
        <v>172</v>
      </c>
      <c r="K66" s="44">
        <v>108</v>
      </c>
      <c r="L66" s="43">
        <v>14.43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9.6199999999999992</v>
      </c>
      <c r="H70" s="19">
        <f t="shared" ref="H70" si="31">SUM(H63:H69)</f>
        <v>13.120000000000001</v>
      </c>
      <c r="I70" s="19">
        <f t="shared" ref="I70" si="32">SUM(I63:I69)</f>
        <v>85.99</v>
      </c>
      <c r="J70" s="19">
        <f t="shared" ref="J70:L70" si="33">SUM(J63:J69)</f>
        <v>628.43000000000006</v>
      </c>
      <c r="K70" s="25"/>
      <c r="L70" s="19">
        <f t="shared" si="33"/>
        <v>173.95000000000002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100</v>
      </c>
      <c r="G71" s="43">
        <v>1.9</v>
      </c>
      <c r="H71" s="43">
        <v>8.9</v>
      </c>
      <c r="I71" s="43">
        <v>7.7</v>
      </c>
      <c r="J71" s="43">
        <v>119</v>
      </c>
      <c r="K71" s="44">
        <v>115</v>
      </c>
      <c r="L71" s="43">
        <v>80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3.14</v>
      </c>
      <c r="H72" s="43">
        <v>5.01</v>
      </c>
      <c r="I72" s="43">
        <v>20.72</v>
      </c>
      <c r="J72" s="43">
        <v>140.34</v>
      </c>
      <c r="K72" s="44">
        <v>132</v>
      </c>
      <c r="L72" s="43">
        <v>55.9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11.01</v>
      </c>
      <c r="H73" s="43">
        <v>9.6199999999999992</v>
      </c>
      <c r="I73" s="43">
        <v>4.01</v>
      </c>
      <c r="J73" s="43">
        <v>146.66</v>
      </c>
      <c r="K73" s="44">
        <v>343</v>
      </c>
      <c r="L73" s="43">
        <v>45.7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4</v>
      </c>
      <c r="H74" s="43">
        <v>8</v>
      </c>
      <c r="I74" s="43">
        <v>20</v>
      </c>
      <c r="J74" s="43">
        <v>170.4</v>
      </c>
      <c r="K74" s="44">
        <v>429</v>
      </c>
      <c r="L74" s="43">
        <v>35.619999999999997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>
        <v>0.2</v>
      </c>
      <c r="I75" s="43">
        <v>0.2</v>
      </c>
      <c r="J75" s="43">
        <v>92</v>
      </c>
      <c r="K75" s="44">
        <v>518</v>
      </c>
      <c r="L75" s="43">
        <v>90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4</v>
      </c>
      <c r="H76" s="43">
        <v>0</v>
      </c>
      <c r="I76" s="43">
        <v>23</v>
      </c>
      <c r="J76" s="43">
        <v>115</v>
      </c>
      <c r="K76" s="44">
        <v>108</v>
      </c>
      <c r="L76" s="43">
        <v>3.43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</v>
      </c>
      <c r="H77" s="43">
        <v>1</v>
      </c>
      <c r="I77" s="43">
        <v>15</v>
      </c>
      <c r="J77" s="43">
        <v>84</v>
      </c>
      <c r="K77" s="44">
        <v>109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28.05</v>
      </c>
      <c r="H80" s="19">
        <f t="shared" ref="H80" si="35">SUM(H71:H79)</f>
        <v>32.730000000000004</v>
      </c>
      <c r="I80" s="19">
        <f t="shared" ref="I80" si="36">SUM(I71:I79)</f>
        <v>90.63</v>
      </c>
      <c r="J80" s="19">
        <f t="shared" ref="J80:L80" si="37">SUM(J71:J79)</f>
        <v>867.4</v>
      </c>
      <c r="K80" s="25"/>
      <c r="L80" s="19">
        <f t="shared" si="37"/>
        <v>314.65000000000003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1395</v>
      </c>
      <c r="G81" s="32">
        <f t="shared" ref="G81" si="38">G70+G80</f>
        <v>37.67</v>
      </c>
      <c r="H81" s="32">
        <f t="shared" ref="H81" si="39">H70+H80</f>
        <v>45.850000000000009</v>
      </c>
      <c r="I81" s="32">
        <f t="shared" ref="I81" si="40">I70+I80</f>
        <v>176.62</v>
      </c>
      <c r="J81" s="32">
        <f t="shared" ref="J81:L81" si="41">J70+J80</f>
        <v>1495.83</v>
      </c>
      <c r="K81" s="32"/>
      <c r="L81" s="32">
        <f t="shared" si="41"/>
        <v>488.6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13</v>
      </c>
      <c r="H82" s="40">
        <v>10</v>
      </c>
      <c r="I82" s="40">
        <v>27</v>
      </c>
      <c r="J82" s="40">
        <v>275</v>
      </c>
      <c r="K82" s="41">
        <v>295</v>
      </c>
      <c r="L82" s="40">
        <v>24.48</v>
      </c>
    </row>
    <row r="83" spans="1:12" ht="15" x14ac:dyDescent="0.25">
      <c r="A83" s="23"/>
      <c r="B83" s="15"/>
      <c r="C83" s="11"/>
      <c r="D83" s="6" t="s">
        <v>62</v>
      </c>
      <c r="E83" s="42" t="s">
        <v>74</v>
      </c>
      <c r="F83" s="43">
        <v>50</v>
      </c>
      <c r="G83" s="43">
        <v>3</v>
      </c>
      <c r="H83" s="43">
        <v>3</v>
      </c>
      <c r="I83" s="43">
        <v>21</v>
      </c>
      <c r="J83" s="43">
        <v>175</v>
      </c>
      <c r="K83" s="44">
        <v>588</v>
      </c>
      <c r="L83" s="43">
        <v>126.81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494</v>
      </c>
      <c r="L84" s="43">
        <v>11.6</v>
      </c>
    </row>
    <row r="85" spans="1:12" ht="15" x14ac:dyDescent="0.25">
      <c r="A85" s="23"/>
      <c r="B85" s="15"/>
      <c r="C85" s="11"/>
      <c r="D85" s="7" t="s">
        <v>23</v>
      </c>
      <c r="E85" s="42" t="s">
        <v>73</v>
      </c>
      <c r="F85" s="43">
        <v>50</v>
      </c>
      <c r="G85" s="43">
        <v>0</v>
      </c>
      <c r="H85" s="43">
        <v>4</v>
      </c>
      <c r="I85" s="43">
        <v>20</v>
      </c>
      <c r="J85" s="43">
        <v>172</v>
      </c>
      <c r="K85" s="44">
        <v>108</v>
      </c>
      <c r="L85" s="43">
        <v>14.43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17</v>
      </c>
      <c r="I89" s="19">
        <f t="shared" ref="I89" si="44">SUM(I82:I88)</f>
        <v>83</v>
      </c>
      <c r="J89" s="19">
        <f t="shared" ref="J89:L89" si="45">SUM(J82:J88)</f>
        <v>683</v>
      </c>
      <c r="K89" s="25"/>
      <c r="L89" s="19">
        <f t="shared" si="45"/>
        <v>177.32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221</v>
      </c>
      <c r="H91" s="43">
        <v>19</v>
      </c>
      <c r="I91" s="43">
        <v>14</v>
      </c>
      <c r="J91" s="43">
        <v>22</v>
      </c>
      <c r="K91" s="44">
        <v>363</v>
      </c>
      <c r="L91" s="43">
        <v>30.45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110</v>
      </c>
      <c r="G92" s="43">
        <v>18</v>
      </c>
      <c r="H92" s="43">
        <v>20</v>
      </c>
      <c r="I92" s="43">
        <v>4</v>
      </c>
      <c r="J92" s="43">
        <v>230</v>
      </c>
      <c r="K92" s="44">
        <v>363</v>
      </c>
      <c r="L92" s="43">
        <v>100.64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5</v>
      </c>
      <c r="H93" s="43">
        <v>5</v>
      </c>
      <c r="I93" s="43">
        <v>6</v>
      </c>
      <c r="J93" s="43">
        <v>94</v>
      </c>
      <c r="K93" s="44">
        <v>423</v>
      </c>
      <c r="L93" s="43">
        <v>52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1</v>
      </c>
      <c r="H94" s="43">
        <v>0.2</v>
      </c>
      <c r="I94" s="43">
        <v>0.2</v>
      </c>
      <c r="J94" s="43">
        <v>90</v>
      </c>
      <c r="K94" s="44">
        <v>518</v>
      </c>
      <c r="L94" s="43">
        <v>90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4</v>
      </c>
      <c r="H95" s="43">
        <v>0</v>
      </c>
      <c r="I95" s="43">
        <v>23</v>
      </c>
      <c r="J95" s="43">
        <v>115</v>
      </c>
      <c r="K95" s="44">
        <v>108</v>
      </c>
      <c r="L95" s="43">
        <v>3.43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</v>
      </c>
      <c r="H96" s="43">
        <v>1</v>
      </c>
      <c r="I96" s="43">
        <v>15</v>
      </c>
      <c r="J96" s="43">
        <v>84</v>
      </c>
      <c r="K96" s="44">
        <v>109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252</v>
      </c>
      <c r="H99" s="19">
        <f t="shared" ref="H99" si="47">SUM(H90:H98)</f>
        <v>45.2</v>
      </c>
      <c r="I99" s="19">
        <f t="shared" ref="I99" si="48">SUM(I90:I98)</f>
        <v>62.2</v>
      </c>
      <c r="J99" s="19">
        <f t="shared" ref="J99:L99" si="49">SUM(J90:J98)</f>
        <v>635</v>
      </c>
      <c r="K99" s="25"/>
      <c r="L99" s="19">
        <f t="shared" si="49"/>
        <v>280.52000000000004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 t="shared" ref="G100" si="50">G89+G99</f>
        <v>268</v>
      </c>
      <c r="H100" s="32">
        <f t="shared" ref="H100" si="51">H89+H99</f>
        <v>62.2</v>
      </c>
      <c r="I100" s="32">
        <f t="shared" ref="I100" si="52">I89+I99</f>
        <v>145.19999999999999</v>
      </c>
      <c r="J100" s="32">
        <f t="shared" ref="J100:L100" si="53">J89+J99</f>
        <v>1318</v>
      </c>
      <c r="K100" s="32"/>
      <c r="L100" s="32">
        <f t="shared" si="53"/>
        <v>457.84000000000003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5.2</v>
      </c>
      <c r="H101" s="40">
        <v>11.6</v>
      </c>
      <c r="I101" s="40">
        <v>25</v>
      </c>
      <c r="J101" s="40">
        <v>226</v>
      </c>
      <c r="K101" s="41">
        <v>260</v>
      </c>
      <c r="L101" s="40">
        <v>25.35</v>
      </c>
    </row>
    <row r="102" spans="1:12" ht="15" x14ac:dyDescent="0.25">
      <c r="A102" s="23"/>
      <c r="B102" s="15"/>
      <c r="C102" s="11"/>
      <c r="D102" s="6" t="s">
        <v>52</v>
      </c>
      <c r="E102" s="42" t="s">
        <v>49</v>
      </c>
      <c r="F102" s="43">
        <v>15</v>
      </c>
      <c r="G102" s="43">
        <v>4.0999999999999996</v>
      </c>
      <c r="H102" s="43">
        <v>4.18</v>
      </c>
      <c r="I102" s="43">
        <v>0</v>
      </c>
      <c r="J102" s="43">
        <v>51.45</v>
      </c>
      <c r="K102" s="44">
        <v>100</v>
      </c>
      <c r="L102" s="43">
        <v>19.5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4</v>
      </c>
      <c r="H103" s="43">
        <v>3</v>
      </c>
      <c r="I103" s="43">
        <v>15</v>
      </c>
      <c r="J103" s="43">
        <v>144</v>
      </c>
      <c r="K103" s="44">
        <v>496</v>
      </c>
      <c r="L103" s="43">
        <v>11.85</v>
      </c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50</v>
      </c>
      <c r="G104" s="43">
        <v>0</v>
      </c>
      <c r="H104" s="43">
        <v>4</v>
      </c>
      <c r="I104" s="43">
        <v>20</v>
      </c>
      <c r="J104" s="43">
        <v>172</v>
      </c>
      <c r="K104" s="44">
        <v>108</v>
      </c>
      <c r="L104" s="43">
        <v>14.43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180</v>
      </c>
      <c r="G105" s="43">
        <v>0</v>
      </c>
      <c r="H105" s="43">
        <v>0</v>
      </c>
      <c r="I105" s="43">
        <v>18</v>
      </c>
      <c r="J105" s="43">
        <v>76</v>
      </c>
      <c r="K105" s="44"/>
      <c r="L105" s="43">
        <v>110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13.3</v>
      </c>
      <c r="H108" s="19">
        <f t="shared" si="54"/>
        <v>22.78</v>
      </c>
      <c r="I108" s="19">
        <f t="shared" si="54"/>
        <v>78</v>
      </c>
      <c r="J108" s="19">
        <f t="shared" si="54"/>
        <v>669.45</v>
      </c>
      <c r="K108" s="25"/>
      <c r="L108" s="19">
        <f t="shared" ref="L108" si="55">SUM(L101:L107)</f>
        <v>181.13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50</v>
      </c>
      <c r="G109" s="43">
        <v>2</v>
      </c>
      <c r="H109" s="43">
        <v>6</v>
      </c>
      <c r="I109" s="43">
        <v>10</v>
      </c>
      <c r="J109" s="43">
        <v>112</v>
      </c>
      <c r="K109" s="44">
        <v>107</v>
      </c>
      <c r="L109" s="43">
        <v>18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2</v>
      </c>
      <c r="H110" s="43">
        <v>5</v>
      </c>
      <c r="I110" s="43">
        <v>17</v>
      </c>
      <c r="J110" s="43">
        <v>87</v>
      </c>
      <c r="K110" s="44">
        <v>131</v>
      </c>
      <c r="L110" s="43">
        <v>48.85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27</v>
      </c>
      <c r="H111" s="43">
        <v>25</v>
      </c>
      <c r="I111" s="43">
        <v>4</v>
      </c>
      <c r="J111" s="43">
        <v>387</v>
      </c>
      <c r="K111" s="44">
        <v>405</v>
      </c>
      <c r="L111" s="43">
        <v>50.5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8</v>
      </c>
      <c r="H112" s="43">
        <v>7</v>
      </c>
      <c r="I112" s="43">
        <v>53</v>
      </c>
      <c r="J112" s="43">
        <v>276</v>
      </c>
      <c r="K112" s="44">
        <v>237</v>
      </c>
      <c r="L112" s="43">
        <v>38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</v>
      </c>
      <c r="H113" s="43">
        <v>0</v>
      </c>
      <c r="I113" s="43">
        <v>25</v>
      </c>
      <c r="J113" s="43">
        <v>14</v>
      </c>
      <c r="K113" s="44">
        <v>508</v>
      </c>
      <c r="L113" s="43">
        <v>7.1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4</v>
      </c>
      <c r="H114" s="43">
        <v>0</v>
      </c>
      <c r="I114" s="43">
        <v>23</v>
      </c>
      <c r="J114" s="43">
        <v>115</v>
      </c>
      <c r="K114" s="44">
        <v>108</v>
      </c>
      <c r="L114" s="43">
        <v>3.43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</v>
      </c>
      <c r="H115" s="43">
        <v>1</v>
      </c>
      <c r="I115" s="43">
        <v>15</v>
      </c>
      <c r="J115" s="43">
        <v>84</v>
      </c>
      <c r="K115" s="44">
        <v>109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46</v>
      </c>
      <c r="H118" s="19">
        <f t="shared" si="56"/>
        <v>44</v>
      </c>
      <c r="I118" s="19">
        <f t="shared" si="56"/>
        <v>147</v>
      </c>
      <c r="J118" s="19">
        <f t="shared" si="56"/>
        <v>1075</v>
      </c>
      <c r="K118" s="25"/>
      <c r="L118" s="19">
        <f t="shared" ref="L118" si="57">SUM(L109:L117)</f>
        <v>169.88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1415</v>
      </c>
      <c r="G119" s="32">
        <f t="shared" ref="G119" si="58">G108+G118</f>
        <v>59.3</v>
      </c>
      <c r="H119" s="32">
        <f t="shared" ref="H119" si="59">H108+H118</f>
        <v>66.78</v>
      </c>
      <c r="I119" s="32">
        <f t="shared" ref="I119" si="60">I108+I118</f>
        <v>225</v>
      </c>
      <c r="J119" s="32">
        <f t="shared" ref="J119:L119" si="61">J108+J118</f>
        <v>1744.45</v>
      </c>
      <c r="K119" s="32"/>
      <c r="L119" s="32">
        <f t="shared" si="61"/>
        <v>351.01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200</v>
      </c>
      <c r="G120" s="40">
        <v>30.2</v>
      </c>
      <c r="H120" s="40">
        <v>30.1</v>
      </c>
      <c r="I120" s="40">
        <v>28.2</v>
      </c>
      <c r="J120" s="40">
        <v>387</v>
      </c>
      <c r="K120" s="41">
        <v>318</v>
      </c>
      <c r="L120" s="40">
        <v>37.6</v>
      </c>
    </row>
    <row r="121" spans="1:12" ht="15" x14ac:dyDescent="0.25">
      <c r="A121" s="14"/>
      <c r="B121" s="15"/>
      <c r="C121" s="11"/>
      <c r="D121" s="6" t="s">
        <v>87</v>
      </c>
      <c r="E121" s="42" t="s">
        <v>49</v>
      </c>
      <c r="F121" s="43">
        <v>15</v>
      </c>
      <c r="G121" s="43">
        <v>4.0999999999999996</v>
      </c>
      <c r="H121" s="43">
        <v>4.18</v>
      </c>
      <c r="I121" s="43">
        <v>0</v>
      </c>
      <c r="J121" s="43">
        <v>51.45</v>
      </c>
      <c r="K121" s="44">
        <v>100</v>
      </c>
      <c r="L121" s="43">
        <v>19.5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>
        <v>494</v>
      </c>
      <c r="L122" s="43">
        <v>11.6</v>
      </c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50</v>
      </c>
      <c r="G123" s="43">
        <v>0</v>
      </c>
      <c r="H123" s="43">
        <v>4</v>
      </c>
      <c r="I123" s="43">
        <v>20</v>
      </c>
      <c r="J123" s="43">
        <v>172</v>
      </c>
      <c r="K123" s="44">
        <v>108</v>
      </c>
      <c r="L123" s="43">
        <v>14.43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87</v>
      </c>
      <c r="E125" s="42" t="s">
        <v>68</v>
      </c>
      <c r="F125" s="43">
        <v>115</v>
      </c>
      <c r="G125" s="43">
        <v>2</v>
      </c>
      <c r="H125" s="43">
        <v>8</v>
      </c>
      <c r="I125" s="43">
        <v>16</v>
      </c>
      <c r="J125" s="43">
        <v>144</v>
      </c>
      <c r="K125" s="44"/>
      <c r="L125" s="43">
        <v>160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36.299999999999997</v>
      </c>
      <c r="H127" s="19">
        <f t="shared" si="62"/>
        <v>46.28</v>
      </c>
      <c r="I127" s="19">
        <f t="shared" si="62"/>
        <v>79.2</v>
      </c>
      <c r="J127" s="19">
        <f t="shared" si="62"/>
        <v>815.45</v>
      </c>
      <c r="K127" s="25"/>
      <c r="L127" s="19">
        <f t="shared" ref="L127" si="63">SUM(L120:L126)</f>
        <v>243.13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50</v>
      </c>
      <c r="G128" s="43">
        <v>2</v>
      </c>
      <c r="H128" s="43">
        <v>6</v>
      </c>
      <c r="I128" s="43">
        <v>10</v>
      </c>
      <c r="J128" s="43">
        <v>112</v>
      </c>
      <c r="K128" s="44">
        <v>107</v>
      </c>
      <c r="L128" s="43">
        <v>19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19</v>
      </c>
      <c r="H129" s="43">
        <v>14</v>
      </c>
      <c r="I129" s="43">
        <v>15</v>
      </c>
      <c r="J129" s="43">
        <v>221</v>
      </c>
      <c r="K129" s="44">
        <v>158</v>
      </c>
      <c r="L129" s="43">
        <v>28.5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80</v>
      </c>
      <c r="G130" s="43">
        <v>24</v>
      </c>
      <c r="H130" s="43">
        <v>25</v>
      </c>
      <c r="I130" s="43">
        <v>15</v>
      </c>
      <c r="J130" s="43">
        <v>379</v>
      </c>
      <c r="K130" s="44">
        <v>381</v>
      </c>
      <c r="L130" s="43">
        <v>30.5</v>
      </c>
    </row>
    <row r="131" spans="1:12" ht="15" x14ac:dyDescent="0.2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6</v>
      </c>
      <c r="H131" s="43">
        <v>4</v>
      </c>
      <c r="I131" s="43">
        <v>39</v>
      </c>
      <c r="J131" s="43">
        <v>112</v>
      </c>
      <c r="K131" s="44">
        <v>418</v>
      </c>
      <c r="L131" s="43">
        <v>52</v>
      </c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>
        <v>503</v>
      </c>
      <c r="L132" s="43">
        <v>80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0</v>
      </c>
      <c r="H133" s="43">
        <v>0</v>
      </c>
      <c r="I133" s="43">
        <v>23</v>
      </c>
      <c r="J133" s="43">
        <v>115</v>
      </c>
      <c r="K133" s="44">
        <v>108</v>
      </c>
      <c r="L133" s="43">
        <v>3.43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</v>
      </c>
      <c r="H134" s="43">
        <v>1</v>
      </c>
      <c r="I134" s="43">
        <v>15</v>
      </c>
      <c r="J134" s="43">
        <v>84</v>
      </c>
      <c r="K134" s="44">
        <v>109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55.4</v>
      </c>
      <c r="H137" s="19">
        <f t="shared" si="64"/>
        <v>50</v>
      </c>
      <c r="I137" s="19">
        <f t="shared" si="64"/>
        <v>146</v>
      </c>
      <c r="J137" s="19">
        <f t="shared" si="64"/>
        <v>1145</v>
      </c>
      <c r="K137" s="25"/>
      <c r="L137" s="19">
        <f t="shared" ref="L137" si="65">SUM(L128:L136)</f>
        <v>217.43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91.699999999999989</v>
      </c>
      <c r="H138" s="32">
        <f t="shared" ref="H138" si="67">H127+H137</f>
        <v>96.28</v>
      </c>
      <c r="I138" s="32">
        <f t="shared" ref="I138" si="68">I127+I137</f>
        <v>225.2</v>
      </c>
      <c r="J138" s="32">
        <f t="shared" ref="J138:L138" si="69">J127+J137</f>
        <v>1960.45</v>
      </c>
      <c r="K138" s="32"/>
      <c r="L138" s="32">
        <f t="shared" si="69"/>
        <v>460.56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5.4</v>
      </c>
      <c r="H139" s="40">
        <v>8.6</v>
      </c>
      <c r="I139" s="40">
        <v>32.4</v>
      </c>
      <c r="J139" s="40">
        <v>228</v>
      </c>
      <c r="K139" s="41">
        <v>268</v>
      </c>
      <c r="L139" s="40">
        <v>25.35</v>
      </c>
    </row>
    <row r="140" spans="1:12" ht="15" x14ac:dyDescent="0.25">
      <c r="A140" s="23"/>
      <c r="B140" s="15"/>
      <c r="C140" s="11"/>
      <c r="D140" s="6"/>
      <c r="E140" s="42" t="s">
        <v>94</v>
      </c>
      <c r="F140" s="43">
        <v>80</v>
      </c>
      <c r="G140" s="43">
        <v>10.199999999999999</v>
      </c>
      <c r="H140" s="43">
        <v>9.1999999999999993</v>
      </c>
      <c r="I140" s="43">
        <v>0.6</v>
      </c>
      <c r="J140" s="43">
        <v>126</v>
      </c>
      <c r="K140" s="44">
        <v>300</v>
      </c>
      <c r="L140" s="43">
        <v>60</v>
      </c>
    </row>
    <row r="141" spans="1:12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4</v>
      </c>
      <c r="H141" s="43">
        <v>3</v>
      </c>
      <c r="I141" s="43">
        <v>15</v>
      </c>
      <c r="J141" s="43">
        <v>144</v>
      </c>
      <c r="K141" s="44">
        <v>496</v>
      </c>
      <c r="L141" s="43">
        <v>11.85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86</v>
      </c>
      <c r="F142" s="43">
        <v>50</v>
      </c>
      <c r="G142" s="43">
        <v>0</v>
      </c>
      <c r="H142" s="43">
        <v>4</v>
      </c>
      <c r="I142" s="43">
        <v>20</v>
      </c>
      <c r="J142" s="43">
        <v>172</v>
      </c>
      <c r="K142" s="44">
        <v>108</v>
      </c>
      <c r="L142" s="43">
        <v>14.43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180</v>
      </c>
      <c r="G143" s="43">
        <v>0</v>
      </c>
      <c r="H143" s="43">
        <v>0</v>
      </c>
      <c r="I143" s="43">
        <v>18</v>
      </c>
      <c r="J143" s="43">
        <v>76</v>
      </c>
      <c r="K143" s="44"/>
      <c r="L143" s="43">
        <v>110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19.600000000000001</v>
      </c>
      <c r="H146" s="19">
        <f t="shared" si="70"/>
        <v>24.799999999999997</v>
      </c>
      <c r="I146" s="19">
        <f t="shared" si="70"/>
        <v>86</v>
      </c>
      <c r="J146" s="19">
        <f t="shared" si="70"/>
        <v>746</v>
      </c>
      <c r="K146" s="25"/>
      <c r="L146" s="19">
        <f t="shared" ref="L146" si="71">SUM(L139:L145)</f>
        <v>221.63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100</v>
      </c>
      <c r="G147" s="43">
        <v>1.3</v>
      </c>
      <c r="H147" s="43">
        <v>10.8</v>
      </c>
      <c r="I147" s="43">
        <v>6.8</v>
      </c>
      <c r="J147" s="43">
        <v>130</v>
      </c>
      <c r="K147" s="44">
        <v>76</v>
      </c>
      <c r="L147" s="43">
        <v>65.3</v>
      </c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5.6</v>
      </c>
      <c r="H148" s="43">
        <v>19.600000000000001</v>
      </c>
      <c r="I148" s="43">
        <v>16</v>
      </c>
      <c r="J148" s="43">
        <v>82.3</v>
      </c>
      <c r="K148" s="44">
        <v>138</v>
      </c>
      <c r="L148" s="43">
        <v>56.5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9.5</v>
      </c>
      <c r="H149" s="43">
        <v>15.3</v>
      </c>
      <c r="I149" s="43">
        <v>11.4</v>
      </c>
      <c r="J149" s="43">
        <v>221</v>
      </c>
      <c r="K149" s="44">
        <v>390</v>
      </c>
      <c r="L149" s="43">
        <v>87.3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1</v>
      </c>
      <c r="H151" s="43">
        <v>0.2</v>
      </c>
      <c r="I151" s="43">
        <v>0.2</v>
      </c>
      <c r="J151" s="43">
        <v>90</v>
      </c>
      <c r="K151" s="44">
        <v>518</v>
      </c>
      <c r="L151" s="43">
        <v>90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0</v>
      </c>
      <c r="H152" s="43">
        <v>0</v>
      </c>
      <c r="I152" s="43">
        <v>23</v>
      </c>
      <c r="J152" s="43">
        <v>115</v>
      </c>
      <c r="K152" s="44">
        <v>108</v>
      </c>
      <c r="L152" s="43">
        <v>3.43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3</v>
      </c>
      <c r="H153" s="43">
        <v>1</v>
      </c>
      <c r="I153" s="43">
        <v>15</v>
      </c>
      <c r="J153" s="43">
        <v>84</v>
      </c>
      <c r="K153" s="44">
        <v>109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20.399999999999999</v>
      </c>
      <c r="H156" s="19">
        <f t="shared" si="72"/>
        <v>46.900000000000006</v>
      </c>
      <c r="I156" s="19">
        <f t="shared" si="72"/>
        <v>72.400000000000006</v>
      </c>
      <c r="J156" s="19">
        <f t="shared" si="72"/>
        <v>722.3</v>
      </c>
      <c r="K156" s="25"/>
      <c r="L156" s="19">
        <f t="shared" ref="L156" si="73">SUM(L147:L155)</f>
        <v>306.53000000000003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40</v>
      </c>
      <c r="H157" s="32">
        <f t="shared" ref="H157" si="75">H146+H156</f>
        <v>71.7</v>
      </c>
      <c r="I157" s="32">
        <f t="shared" ref="I157" si="76">I146+I156</f>
        <v>158.4</v>
      </c>
      <c r="J157" s="32">
        <f t="shared" ref="J157:L157" si="77">J146+J156</f>
        <v>1468.3</v>
      </c>
      <c r="K157" s="32"/>
      <c r="L157" s="32">
        <f t="shared" si="77"/>
        <v>528.16000000000008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200</v>
      </c>
      <c r="G158" s="40">
        <v>6.4</v>
      </c>
      <c r="H158" s="40">
        <v>10.6</v>
      </c>
      <c r="I158" s="40">
        <v>44.2</v>
      </c>
      <c r="J158" s="40">
        <v>300.10000000000002</v>
      </c>
      <c r="K158" s="41">
        <v>263</v>
      </c>
      <c r="L158" s="40">
        <v>35.15</v>
      </c>
    </row>
    <row r="159" spans="1:12" ht="15" x14ac:dyDescent="0.25">
      <c r="A159" s="23"/>
      <c r="B159" s="15"/>
      <c r="C159" s="11"/>
      <c r="D159" s="6" t="s">
        <v>52</v>
      </c>
      <c r="E159" s="42" t="s">
        <v>102</v>
      </c>
      <c r="F159" s="43">
        <v>15</v>
      </c>
      <c r="G159" s="43">
        <v>4.0999999999999996</v>
      </c>
      <c r="H159" s="43">
        <v>4.18</v>
      </c>
      <c r="I159" s="43">
        <v>0</v>
      </c>
      <c r="J159" s="43">
        <v>51.45</v>
      </c>
      <c r="K159" s="44">
        <v>100</v>
      </c>
      <c r="L159" s="43">
        <v>19.5</v>
      </c>
    </row>
    <row r="160" spans="1:12" ht="15" x14ac:dyDescent="0.25">
      <c r="A160" s="23"/>
      <c r="B160" s="15"/>
      <c r="C160" s="11"/>
      <c r="D160" s="7" t="s">
        <v>22</v>
      </c>
      <c r="E160" s="42" t="s">
        <v>103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15.6</v>
      </c>
    </row>
    <row r="161" spans="1:12" ht="15" x14ac:dyDescent="0.25">
      <c r="A161" s="23"/>
      <c r="B161" s="15"/>
      <c r="C161" s="11"/>
      <c r="D161" s="7" t="s">
        <v>23</v>
      </c>
      <c r="E161" s="42" t="s">
        <v>104</v>
      </c>
      <c r="F161" s="43">
        <v>50</v>
      </c>
      <c r="G161" s="43">
        <v>0</v>
      </c>
      <c r="H161" s="43">
        <v>4</v>
      </c>
      <c r="I161" s="43">
        <v>20</v>
      </c>
      <c r="J161" s="43">
        <v>172</v>
      </c>
      <c r="K161" s="44">
        <v>108</v>
      </c>
      <c r="L161" s="43">
        <v>14.43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62</v>
      </c>
      <c r="E163" s="42" t="s">
        <v>105</v>
      </c>
      <c r="F163" s="43">
        <v>100</v>
      </c>
      <c r="G163" s="43">
        <v>7.5</v>
      </c>
      <c r="H163" s="43">
        <v>9.8000000000000007</v>
      </c>
      <c r="I163" s="43">
        <v>74.400000000000006</v>
      </c>
      <c r="J163" s="43">
        <v>417</v>
      </c>
      <c r="K163" s="44">
        <v>590</v>
      </c>
      <c r="L163" s="43">
        <v>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21.2</v>
      </c>
      <c r="H165" s="19">
        <f t="shared" si="78"/>
        <v>31.28</v>
      </c>
      <c r="I165" s="19">
        <f t="shared" si="78"/>
        <v>154.5</v>
      </c>
      <c r="J165" s="19">
        <f t="shared" si="78"/>
        <v>1019.55</v>
      </c>
      <c r="K165" s="25"/>
      <c r="L165" s="19">
        <f t="shared" ref="L165" si="79">SUM(L158:L164)</f>
        <v>179.68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1.3</v>
      </c>
      <c r="H166" s="43">
        <v>9.9</v>
      </c>
      <c r="I166" s="43">
        <v>8.1</v>
      </c>
      <c r="J166" s="43">
        <v>125</v>
      </c>
      <c r="K166" s="44">
        <v>59</v>
      </c>
      <c r="L166" s="43">
        <v>55.8</v>
      </c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7.2</v>
      </c>
      <c r="H167" s="43">
        <v>5.8</v>
      </c>
      <c r="I167" s="43">
        <v>13</v>
      </c>
      <c r="J167" s="43">
        <v>123</v>
      </c>
      <c r="K167" s="44">
        <v>153</v>
      </c>
      <c r="L167" s="43">
        <v>55.8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105</v>
      </c>
      <c r="G168" s="43">
        <v>24.9</v>
      </c>
      <c r="H168" s="43">
        <v>24.64</v>
      </c>
      <c r="I168" s="43">
        <v>15.39</v>
      </c>
      <c r="J168" s="43">
        <v>379.55</v>
      </c>
      <c r="K168" s="44">
        <v>381</v>
      </c>
      <c r="L168" s="43">
        <v>67.5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100</v>
      </c>
      <c r="G169" s="43">
        <v>2.1</v>
      </c>
      <c r="H169" s="43">
        <v>4.4000000000000004</v>
      </c>
      <c r="I169" s="43">
        <v>10.9</v>
      </c>
      <c r="J169" s="43">
        <v>92</v>
      </c>
      <c r="K169" s="44">
        <v>429</v>
      </c>
      <c r="L169" s="43">
        <v>35.619999999999997</v>
      </c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</v>
      </c>
      <c r="H170" s="43">
        <v>0</v>
      </c>
      <c r="I170" s="43">
        <v>25</v>
      </c>
      <c r="J170" s="43">
        <v>14</v>
      </c>
      <c r="K170" s="44">
        <v>508</v>
      </c>
      <c r="L170" s="43">
        <v>7.1</v>
      </c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40</v>
      </c>
      <c r="G171" s="43">
        <v>0</v>
      </c>
      <c r="H171" s="43">
        <v>0</v>
      </c>
      <c r="I171" s="43">
        <v>20</v>
      </c>
      <c r="J171" s="43">
        <v>115</v>
      </c>
      <c r="K171" s="44">
        <v>108</v>
      </c>
      <c r="L171" s="43">
        <v>3.43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3</v>
      </c>
      <c r="H172" s="43">
        <v>1</v>
      </c>
      <c r="I172" s="43">
        <v>15</v>
      </c>
      <c r="J172" s="43">
        <v>84</v>
      </c>
      <c r="K172" s="44">
        <v>109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38.5</v>
      </c>
      <c r="H175" s="19">
        <f t="shared" si="80"/>
        <v>45.74</v>
      </c>
      <c r="I175" s="19">
        <f t="shared" si="80"/>
        <v>107.39</v>
      </c>
      <c r="J175" s="19">
        <f t="shared" si="80"/>
        <v>932.55</v>
      </c>
      <c r="K175" s="25"/>
      <c r="L175" s="19">
        <f t="shared" ref="L175" si="81">SUM(L166:L174)</f>
        <v>229.25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32">
        <f t="shared" ref="G176" si="82">G165+G175</f>
        <v>59.7</v>
      </c>
      <c r="H176" s="32">
        <f t="shared" ref="H176" si="83">H165+H175</f>
        <v>77.02000000000001</v>
      </c>
      <c r="I176" s="32">
        <f t="shared" ref="I176" si="84">I165+I175</f>
        <v>261.89</v>
      </c>
      <c r="J176" s="32">
        <f t="shared" ref="J176:L176" si="85">J165+J175</f>
        <v>1952.1</v>
      </c>
      <c r="K176" s="32"/>
      <c r="L176" s="32">
        <f t="shared" si="85"/>
        <v>408.93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200</v>
      </c>
      <c r="G177" s="40">
        <v>10</v>
      </c>
      <c r="H177" s="40">
        <v>11.8</v>
      </c>
      <c r="I177" s="40">
        <v>5.4</v>
      </c>
      <c r="J177" s="40">
        <v>168</v>
      </c>
      <c r="K177" s="41">
        <v>302</v>
      </c>
      <c r="L177" s="40">
        <v>64.319999999999993</v>
      </c>
    </row>
    <row r="178" spans="1:12" ht="15" x14ac:dyDescent="0.25">
      <c r="A178" s="23"/>
      <c r="B178" s="15"/>
      <c r="C178" s="11"/>
      <c r="D178" s="6" t="s">
        <v>52</v>
      </c>
      <c r="E178" s="42" t="s">
        <v>49</v>
      </c>
      <c r="F178" s="43">
        <v>15</v>
      </c>
      <c r="G178" s="43">
        <v>4.0999999999999996</v>
      </c>
      <c r="H178" s="43">
        <v>4.18</v>
      </c>
      <c r="I178" s="43">
        <v>0</v>
      </c>
      <c r="J178" s="43">
        <v>51.45</v>
      </c>
      <c r="K178" s="44">
        <v>100</v>
      </c>
      <c r="L178" s="43">
        <v>19.5</v>
      </c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1.5</v>
      </c>
      <c r="H179" s="43">
        <v>1.3</v>
      </c>
      <c r="I179" s="43">
        <v>15.9</v>
      </c>
      <c r="J179" s="43">
        <v>81</v>
      </c>
      <c r="K179" s="44">
        <v>495</v>
      </c>
      <c r="L179" s="43">
        <v>12.5</v>
      </c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50</v>
      </c>
      <c r="G180" s="43">
        <v>0</v>
      </c>
      <c r="H180" s="43">
        <v>4</v>
      </c>
      <c r="I180" s="43">
        <v>20</v>
      </c>
      <c r="J180" s="43">
        <v>172</v>
      </c>
      <c r="K180" s="44">
        <v>108</v>
      </c>
      <c r="L180" s="43">
        <v>14.43</v>
      </c>
    </row>
    <row r="181" spans="1:12" ht="15" x14ac:dyDescent="0.25">
      <c r="A181" s="23"/>
      <c r="B181" s="15"/>
      <c r="C181" s="11"/>
      <c r="D181" s="7" t="s">
        <v>24</v>
      </c>
      <c r="E181" s="42" t="s">
        <v>114</v>
      </c>
      <c r="F181" s="43">
        <v>150</v>
      </c>
      <c r="G181" s="43">
        <v>2.5</v>
      </c>
      <c r="H181" s="43">
        <v>1</v>
      </c>
      <c r="I181" s="43">
        <v>31</v>
      </c>
      <c r="J181" s="43">
        <v>144</v>
      </c>
      <c r="K181" s="44"/>
      <c r="L181" s="43">
        <v>142.5</v>
      </c>
    </row>
    <row r="182" spans="1:12" ht="15" x14ac:dyDescent="0.25">
      <c r="A182" s="23"/>
      <c r="B182" s="15"/>
      <c r="C182" s="11"/>
      <c r="D182" s="6" t="s">
        <v>111</v>
      </c>
      <c r="E182" s="42" t="s">
        <v>112</v>
      </c>
      <c r="F182" s="43">
        <v>30</v>
      </c>
      <c r="G182" s="43">
        <v>2</v>
      </c>
      <c r="H182" s="43">
        <v>5.5</v>
      </c>
      <c r="I182" s="43">
        <v>20.3</v>
      </c>
      <c r="J182" s="43">
        <v>121</v>
      </c>
      <c r="K182" s="44"/>
      <c r="L182" s="43">
        <v>80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20.100000000000001</v>
      </c>
      <c r="H184" s="19">
        <f t="shared" si="86"/>
        <v>27.78</v>
      </c>
      <c r="I184" s="19">
        <f t="shared" si="86"/>
        <v>92.6</v>
      </c>
      <c r="J184" s="19">
        <f t="shared" si="86"/>
        <v>737.45</v>
      </c>
      <c r="K184" s="25"/>
      <c r="L184" s="19">
        <f t="shared" ref="L184" si="87">SUM(L177:L183)</f>
        <v>333.25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100</v>
      </c>
      <c r="G185" s="43">
        <v>2.8</v>
      </c>
      <c r="H185" s="43">
        <v>12.1</v>
      </c>
      <c r="I185" s="43">
        <v>7.1</v>
      </c>
      <c r="J185" s="43">
        <v>148</v>
      </c>
      <c r="K185" s="44">
        <v>55</v>
      </c>
      <c r="L185" s="43">
        <v>63.5</v>
      </c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1.6</v>
      </c>
      <c r="H186" s="43">
        <v>2.36</v>
      </c>
      <c r="I186" s="43">
        <v>11.6</v>
      </c>
      <c r="J186" s="43">
        <v>75.400000000000006</v>
      </c>
      <c r="K186" s="44">
        <v>149</v>
      </c>
      <c r="L186" s="43">
        <v>57.4</v>
      </c>
    </row>
    <row r="187" spans="1:12" ht="15" x14ac:dyDescent="0.25">
      <c r="A187" s="23"/>
      <c r="B187" s="15"/>
      <c r="C187" s="11"/>
      <c r="D187" s="7" t="s">
        <v>28</v>
      </c>
      <c r="E187" s="42" t="s">
        <v>117</v>
      </c>
      <c r="F187" s="43">
        <v>325</v>
      </c>
      <c r="G187" s="43">
        <v>26.5</v>
      </c>
      <c r="H187" s="43">
        <v>28.4</v>
      </c>
      <c r="I187" s="43">
        <v>33.799999999999997</v>
      </c>
      <c r="J187" s="43">
        <v>427</v>
      </c>
      <c r="K187" s="44">
        <v>364</v>
      </c>
      <c r="L187" s="43">
        <v>95.7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</v>
      </c>
      <c r="H189" s="43">
        <v>0.2</v>
      </c>
      <c r="I189" s="43">
        <v>0.2</v>
      </c>
      <c r="J189" s="43">
        <v>92</v>
      </c>
      <c r="K189" s="44">
        <v>58</v>
      </c>
      <c r="L189" s="43">
        <v>90</v>
      </c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40</v>
      </c>
      <c r="G190" s="43">
        <v>0</v>
      </c>
      <c r="H190" s="43">
        <v>0</v>
      </c>
      <c r="I190" s="43">
        <v>20</v>
      </c>
      <c r="J190" s="43">
        <v>115</v>
      </c>
      <c r="K190" s="44">
        <v>108</v>
      </c>
      <c r="L190" s="43">
        <v>3.43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</v>
      </c>
      <c r="H191" s="43">
        <v>1</v>
      </c>
      <c r="I191" s="43">
        <v>15</v>
      </c>
      <c r="J191" s="43">
        <v>84</v>
      </c>
      <c r="K191" s="44">
        <v>109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8">SUM(G185:G193)</f>
        <v>34.9</v>
      </c>
      <c r="H194" s="19">
        <f t="shared" si="88"/>
        <v>44.06</v>
      </c>
      <c r="I194" s="19">
        <f t="shared" si="88"/>
        <v>87.7</v>
      </c>
      <c r="J194" s="19">
        <f t="shared" si="88"/>
        <v>941.4</v>
      </c>
      <c r="K194" s="25"/>
      <c r="L194" s="19">
        <f t="shared" ref="L194" si="89">SUM(L185:L193)</f>
        <v>314.03000000000003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1550</v>
      </c>
      <c r="G195" s="32">
        <f t="shared" ref="G195" si="90">G184+G194</f>
        <v>55</v>
      </c>
      <c r="H195" s="32">
        <f t="shared" ref="H195" si="91">H184+H194</f>
        <v>71.84</v>
      </c>
      <c r="I195" s="32">
        <f t="shared" ref="I195" si="92">I184+I194</f>
        <v>180.3</v>
      </c>
      <c r="J195" s="32">
        <f t="shared" ref="J195:L195" si="93">J184+J194</f>
        <v>1678.85</v>
      </c>
      <c r="K195" s="32"/>
      <c r="L195" s="32">
        <f t="shared" si="93"/>
        <v>647.28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80.688000000000017</v>
      </c>
      <c r="H196" s="34">
        <f t="shared" si="94"/>
        <v>65.697000000000003</v>
      </c>
      <c r="I196" s="34">
        <f t="shared" si="94"/>
        <v>201.84599999999998</v>
      </c>
      <c r="J196" s="34">
        <f t="shared" si="94"/>
        <v>1681.7990000000002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469.78700000000009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Е А</cp:lastModifiedBy>
  <cp:lastPrinted>2023-10-14T08:22:29Z</cp:lastPrinted>
  <dcterms:created xsi:type="dcterms:W3CDTF">2022-05-16T14:23:56Z</dcterms:created>
  <dcterms:modified xsi:type="dcterms:W3CDTF">2025-01-17T06:29:52Z</dcterms:modified>
</cp:coreProperties>
</file>